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<sst xmlns="http://schemas.openxmlformats.org/spreadsheetml/2006/main" count="152" uniqueCount="107">
  <si>
    <t>Подготовлено  заключений  на прочие нормативно-правовые акты.</t>
  </si>
  <si>
    <t>Сроки проведения</t>
  </si>
  <si>
    <t>Объём проверенных средств</t>
  </si>
  <si>
    <t>Основные нарушения</t>
  </si>
  <si>
    <t>Статья нарушенного НПА</t>
  </si>
  <si>
    <t>Сумма   нарушений</t>
  </si>
  <si>
    <t>Дата направления предписания</t>
  </si>
  <si>
    <t>Исполнение предписаний</t>
  </si>
  <si>
    <t>Количество объектов на которых проводились мероприятия</t>
  </si>
  <si>
    <t>Нарушения</t>
  </si>
  <si>
    <t>Нецелевые затраты</t>
  </si>
  <si>
    <t>Неэффективные затраты</t>
  </si>
  <si>
    <t>Прочие нарушения</t>
  </si>
  <si>
    <t>Дата уведомления о устранении нарушения</t>
  </si>
  <si>
    <t>Возвращено в бюджет, тыс.руб.</t>
  </si>
  <si>
    <t xml:space="preserve">Подпись лица, ответственного </t>
  </si>
  <si>
    <t>Ф.И.О.:</t>
  </si>
  <si>
    <t>за проведение проверки</t>
  </si>
  <si>
    <t>(подпись)</t>
  </si>
  <si>
    <t>(расшифровка подписи)</t>
  </si>
  <si>
    <t>Заварзина Н.А.</t>
  </si>
  <si>
    <t>Итого</t>
  </si>
  <si>
    <t>Итого:</t>
  </si>
  <si>
    <t>Всего:</t>
  </si>
  <si>
    <t>-</t>
  </si>
  <si>
    <t>Нарушения законодательства о бух учете и фин отчетности</t>
  </si>
  <si>
    <t>Нарушения при распоряжении и управлении муниципальной собственностью</t>
  </si>
  <si>
    <t>II раздел плана работы контрольно-счетной комиссии. Экспертно-аналитическая деятельность</t>
  </si>
  <si>
    <t>Нарушения при формировании и исполнении бюджетов</t>
  </si>
  <si>
    <t>нарушения при осуществлении государственных (муниципальных) закупок</t>
  </si>
  <si>
    <t>Апрель</t>
  </si>
  <si>
    <t>статья 179 Бюджетного Кодекса Российской Федерации</t>
  </si>
  <si>
    <t>май</t>
  </si>
  <si>
    <t>июнь</t>
  </si>
  <si>
    <t>2 квартал</t>
  </si>
  <si>
    <t>статьи 14 Федерального закона №402-ФЗ «О бухгалтерском учете», в нарушение приказа от 29.07.1998 №34-н «Об утверждении положения по ведению бухгалтерского учета и бухгалтерской отчетности в Российской Федерации»</t>
  </si>
  <si>
    <t>статей 10,14Федерального закона №402-ФЗ «О бухгалтерском учете», в нарушение приказа от 29.07.1998 №34-н «Об утверждении положения по ведению бухгалтерского учета и бухгалтерской отчетности в Российской Федерации»</t>
  </si>
  <si>
    <t>2квартал</t>
  </si>
  <si>
    <t>III раздел Плана работы контрольно-счетной комиссии. СПРАВКА О ПРОВЕДЕННОЙ ПРОВЕРКЕ КОНТРОЛЬНЫХ МЕРОПРИЯТИЙ за II квартал 2017 года</t>
  </si>
  <si>
    <t>1.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"Лебяжинское сельское поселение" Мелекесского района Ульяновской области</t>
  </si>
  <si>
    <t>2.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"Рязановское сельское поселение" Мелекесского района Ульяновской области</t>
  </si>
  <si>
    <t>3.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"Новомайнское городское  поселение" Мелекесского района Ульяновской области</t>
  </si>
  <si>
    <t>4. Проверка соблюдения действующего законодательства при формировании годовой бухгалтерской (финансовой) отчетности за 2016год в муниципальном образовании "Мулловское городское  поселение" Мелекесского района Ульяновской области</t>
  </si>
  <si>
    <t>5.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"Старосахчинское сельское поселение" Мелекесского района Ульяновской области</t>
  </si>
  <si>
    <t>6.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"Тиинское сельское поселение" Мелекесского района Ульяновской области</t>
  </si>
  <si>
    <t>7. Проверка соблюдения действующего законодательства при формировании годовой бухгалтерской (финансовой) отчетности за 2016год в муниципальном образовании "Николочеремшанское сельское поселение" Мелекесского района Ульяновской области</t>
  </si>
  <si>
    <t>8. Проверка соблюдения действующего законодательства при формировании годовой бухгалтерской (финансовой) отчетности за 2016 год в муниципальном образовании "Новоселкинское сельское поселение" Мелекесского района Ульяновской области</t>
  </si>
  <si>
    <t>сводный баланс по поселению (форма по ОКУД 0503130) за 2016 год не соответствует балансам (форма по ОКУД 0503130) и главным книгам в разрезе по ГРБС по счету 030200000,030300000, а также  форме № 0503169 "Сведения по дебиторской и кредиторской задолженности".</t>
  </si>
  <si>
    <t>Кредиторская задолженность по счетам 030200000 «Расчеты по принятым обязательствам», 030300000 «Расчеты по платежам в бюджеты» в главной книге за 2016 год не соответствует кредиторской задолженности по счетам, указанным в балансе за 2016 год; Сводный баланс по поселению (форма по ОКУД 0503130) за 2016 год не соответствует балансам (форма по ОКУД 0503130) и главным книгам в разрезе по ГРБС по счетам 030200000 «Расчеты по принятым обязательствам», 030300000  «Расчеты по платежам в бюджеты»</t>
  </si>
  <si>
    <t>сводный баланс по поселению (форма по ОКУД 0503130) за 2016 год не соответствует балансам (форма по ОКУД 0503130) и главным книгам в разрезе по ГРБС по счету 030200000" Расчеты по принятым обязательствам", 030300000 " Расчеты по платежам в бюджеты"</t>
  </si>
  <si>
    <t>Сводный баланс по поселению(форма по ОКУД 0503130) за 2016 год не соответствует главным книгам в разрезе ГРБС по счетам 030300000 " Расчеты по  платежам в бюджеты", а также форме    № 0503169 " Сведения  по дебиторской  и кредиторской задолженности".</t>
  </si>
  <si>
    <t>1. Заключение по итогам внешней проверки проекта отчета об исполнении бюджета муниципального образования "Старосахчинское сельское поселение" Мелекесского района Ульяновской области за 2016 год</t>
  </si>
  <si>
    <t>2. Заключение по итогам внешней проверки проекта отчета об исполнении бюджета муниципального образования "Новоселкинское сельское поселение" Мелекесского района Ульяновской области за 2016 год</t>
  </si>
  <si>
    <t>3. Заключение по итогам внешней проверки проекта отчета об исполнении бюджета муниципального образования "Лебяжинское сельское поселение" Мелекесского района Ульяновской области за 2016 год</t>
  </si>
  <si>
    <t>6. Заключение по итогам внешней проверки проекта отчета об исполнении бюджета муниципального образования "Мулловское городское поселение" Мелекесского района Ульяновской области за 2016 год</t>
  </si>
  <si>
    <t>8. Заключение по итогам внешней проверки проекта отчета об исполнении бюджета муниципального образования "Рязановское сельское поселение" Мелекесского района Ульяновской области за 2016 год</t>
  </si>
  <si>
    <t>9. Заключение по итогам внешней проверки  отчета об исполнении бюджета муниципального образования "Мелекесский район" Ульяновской области за 2016 год, представленного в форме проекта решения Совета депутатов муниципального образования "Мелекесский район" Ульяновской области "Об утверждении отчета об исполнении бюджета муниципального образования "Мелекесский район" Ульяновской области за 2016 год"</t>
  </si>
  <si>
    <t>4. Заключение по итогам внешней проверки проекта отчета об исполнении бюджета муниципального образования "Тиинское сельское поселение" Мелекесского района Ульяновской области за 2016 год</t>
  </si>
  <si>
    <t>7. Заключение по итогам внешней проверки проекта отчета об исполнении бюджета муниципального образования "Новомайнское городское поселение" Мелекесского района Ульяновской области за 2016 год</t>
  </si>
  <si>
    <t>Муниципальные программы  не приведены в соответствиие</t>
  </si>
  <si>
    <t>5.Заключение по итогам внешней проверки проекта отчета об исполнении бюджета муниципального образования "Николочеремшанское сельское поселение" Мелекесского района Ульяновской области за 2016 год</t>
  </si>
  <si>
    <t>Отсутствует   реестр  муниципальных  программ.</t>
  </si>
  <si>
    <t>Статья 15  Федерального закона от 06.10.2003 № 131-ФЗ</t>
  </si>
  <si>
    <t>статья 15 ч.4 Федерального закона от 06.10.2003 № 131-ФЗ;   статья 142.5 Бюджетного Кодекса; статья 86 п.п. 3.1, п.3 Бюджетного Кодекса; статья 269.2 Бюджетного Кодекса</t>
  </si>
  <si>
    <t>Отсутствие внутреннего финансового контроля</t>
  </si>
  <si>
    <t>11..04.2017</t>
  </si>
  <si>
    <t>3. Заключение  на  проект  решения  "Об  утверждении  отчета  о  выполнении  Прогнозного  плана  приватизации  муниципального  имущества  муниципального  образования "Мелекесский  район"Ульяновской  области  за  2016  год"</t>
  </si>
  <si>
    <t>18.04.2017</t>
  </si>
  <si>
    <t>14.04.2017</t>
  </si>
  <si>
    <t>4. Заключение  на  проект  постановления   "Об  утверждении  административного  регламента  исполнения  муниципальной  функции  по  осуществлению  полномочий  по  внутреннему  финансовому  контролю, в том  числе  в  отношении  закупок   для  обеспечения   нужд  муниципального  образования  "Мелекесский  район" Ульяновской  области</t>
  </si>
  <si>
    <t>19.04.2017</t>
  </si>
  <si>
    <t>26.04.2017</t>
  </si>
  <si>
    <t>6. Заключение  на  проект  постановления  " Об  утверждении  Порядка  отбора  и  предоставления  из  бюджета  муниципального  образования  "Мелекесский  район" Ульяновской  области  субсидии  организациям, образующим  инфраструктуру  поддержки  субъектов  малого  и  среднего  предпринимательства  муниципального  образования  "Мелекесский  район" Ульяновской  области  на оказание  поддержки  и  сопровождение  субъектов  малого  и  среднего  предпринимальства"</t>
  </si>
  <si>
    <t>Май</t>
  </si>
  <si>
    <t>05.05.2017</t>
  </si>
  <si>
    <t>7. Заключение  на   проект  распоряжения  " Об  утверждении  Плана  мероприятий  оптимизации  расходов  бюджета  муниципального  образования  "Мелекесский  район" Ульяновской  области  на  2017-2019  годы"</t>
  </si>
  <si>
    <t>11.05.2017</t>
  </si>
  <si>
    <t>16.05.2017</t>
  </si>
  <si>
    <t>18.05.2017</t>
  </si>
  <si>
    <t>19.05.2017</t>
  </si>
  <si>
    <t>22.05.2017</t>
  </si>
  <si>
    <t>+</t>
  </si>
  <si>
    <r>
      <t>Не соответствие  баланса  главной книге  по счету 030200000 "Расчеты по принятым обязательствам"</t>
    </r>
    <r>
      <rPr>
        <sz val="14"/>
        <color indexed="10"/>
        <rFont val="Times New Roman"/>
        <family val="1"/>
      </rPr>
      <t xml:space="preserve"> </t>
    </r>
  </si>
  <si>
    <t xml:space="preserve">статья 179 Бюджетного Кодекса Российской Федерации                  </t>
  </si>
  <si>
    <t xml:space="preserve">Не   исполнение соглашения  о передаче полномочий по внутреннему финансовому контролю  </t>
  </si>
  <si>
    <t xml:space="preserve"> статья 179 Бюджетного Кодекса  Российской Федерации; статья 15 ч.4 Федерального закона от 06.10.2003 № 131-ФЗ;   статья 142.5 Бюджетного Кодекса; статья 86 п.п. 3.1, п.3 Бюджетного Кодекса; статья 269.2 Бюджетного Кодекса</t>
  </si>
  <si>
    <t>Статья 37 Бюджетного Кодекса; статья 15 ч.4 Федерального закона от 06.10.2003 № 131-ФЗ;   статья 142.5 Бюджетного Кодекса; статья 86 п.п. 3.1, п.3 Бюджетного Кодекса; статья 269.2 Бюджетного Кодекса</t>
  </si>
  <si>
    <t>Муниципальные программы не приведены в соответствиие,отсутствует реестр муниципальных программ; Не   исполнение соглашения  о передаче полномочий по внутреннему финансовому контролю</t>
  </si>
  <si>
    <t>Искажение показателей по недоимке; Не   исполнение соглашения  о передаче полномочий по внутреннему финансовому контролю</t>
  </si>
  <si>
    <t>1. Заключение на проект  постановления  администрации   "Об  утверждении  отчета  об  исполнении  бюджета  муниципального  образования  "Рязановское  сельское  поселение" Мелекесского  района  Ульяновской  области  за  1 квартал  2017  года"</t>
  </si>
  <si>
    <t>2. Заключение на проект постановления администрации  " Об утверждении  отчета  об  исполнении  бюджета  муниципального  образования  " Тиинское  сельское  поселение" Мелекесского  района  Ульяновской  области  за  1 квартал  2017  года</t>
  </si>
  <si>
    <t>3. Заключение на проект решения "О внесении изменений в решение Совета  депутатов муниципального  образования  "Тиинское  сельское  поселение"  Мелекесского  района  Ульяновской  области  от  23.12.2016 №15/30 " О бюджете  муниципального  образования  "Тиинское  сельское  поселение"  Мелекесского  района  Ульяновской  области  на  2017  год (с  изменениями  от  31.01.2017  №1/1, от 30.03.2017 №2/2)</t>
  </si>
  <si>
    <t xml:space="preserve">4. Заключение на проект решения "О внесении изменений в решение Совета депутатов МО "Лебяжинское  сельское поселение" Мелекесского  района  Ульяновской  области №47/128 от 16.12.2016 "О  бюджете  МО "Лебяжинское  сельское  поселение"  Мелекесского  района  Ульяновской  области  на 2017  год "( с изменениями  от  27.01.2017  года № 49/133) </t>
  </si>
  <si>
    <t>5. Заключение на проект постановления  администрации  "Об  утверждении  отчета  об  исполнении  бюджета  муниципального  образования  " Лебяжинское  сельское  поселение " Мелекесского  района  Ульяновской  области  за 1 квартал  2017  года"</t>
  </si>
  <si>
    <t>6. Заключение  на  проект  постановления  администрации "Об  утверждении  отчета  об  исполнении  бюджета  муниципального  образования  " Новоселкинское  сельское  поселение " Мелекесского  района  Ульяновской  области  за 1 квартал  2017  года"</t>
  </si>
  <si>
    <t xml:space="preserve"> 1. Заключение на проект  решения " Об утверждении  Положения  об отраслевой  системе  оплаты труда  работников  муниципальных  бюджетных  и  казенных  образовательных  организаций  муниципального  образования  "Мелекесский  район" Ульяновской  области"</t>
  </si>
  <si>
    <t>2. Заключение на  проект  решения  " О внесении  изменений  в  решение  Совета  депутатов  муниципального  образования  " Мелекесский  район" Ульяновской  области от 30.12.2014  года  №20/130 "Об утверждении  Положения  "Об  отраслевой  системе  оплаты  труда  работников  муниципального  казенного  учреждения  "Районный  Дом  культуры"</t>
  </si>
  <si>
    <t>8. Заключение  на   проект  постановления  " О внесении изменений в постановление администрации МО "Мелекесский район" Ульяновской области" от 29.12.2016 №794 "Об утверждении муниципальной программы "Развитие Жилищно-коммунальногохозяйства и повышение энергетической эффективности на территории Мелекесского района Ульяновской области на 2017-2021 годы"</t>
  </si>
  <si>
    <t>9. Заключение на проект постановления  "О внесении  изменений  в  постановление  администрации  муниципального  образования  " Мелекесский  район"  от 30.12.2016  № 809 " Об  утверждении  Правил  определения  требований  к  закупаемым  администрацией  муниципального  образования  " Мелекесский  район" Ульяновской  области,  ее  отраслевыми (функциональными)  органами, в  том  числе  подведомственными  казенными  учреждениями  отдельным  видам  товаров, работ, услуг ( в том  числе  предельные  цены  товаров, работ, услуг) и  нормативных  затрат  на  обеспечение  функций  администрации  муниципального  образования  "Мелекесский  район" Ульяновской  области, ее  отраслевыми (функциональными) органами, в  том  числе  подведомственными   казенными  учреждениями"</t>
  </si>
  <si>
    <t>10. Заключение на проект решения "Об  утверждении  Положения  об  оплате  труда  работников, занимающих  должности, не отнесенные  к  муниципальным  должностям  муниципальной службы  муниципального  образования    "Тиинское  сельское  поселение" Мелекесского  района  Ульяновской  области"</t>
  </si>
  <si>
    <t>11. Заключение на проект постановления "О внесении изменений  в  постановление администрации МО "Мелекесский район" Ульяновской области  от 29.12.2016 №7936 "Об утверждении муниципальной программы "Развитие транспортной системы в МО "Мелекесский район" Ульяновской области на 2017 - 2021 годы"</t>
  </si>
  <si>
    <t>12. Заключение на проект постановления "Обутверждении размера родительской платы,  взимаемой с родителей (законных представителей) за присмотр и уход за детьми, осваивающими образовательные программы дошкольного образования в муниципальных образовательных организациях МО "Мелекесский район" Ульяновской области, осуществляющих образовательную деятельность"</t>
  </si>
  <si>
    <t>III раздел плана работы контрольно-счетной комиссии. Подготовка экспертных заключений</t>
  </si>
  <si>
    <t>5. Заключение  на  проект    решения  " О внесении  изменений  в  решение  Совета  депутатов  муниципального  образования "Мелекесский  район"Ульяновской  области  от 04.03.2009  года  №2/16  "Об  утверждении  Положения  об  оплате  труда  работников, занимающих  должности,   не   отнесенные  к  муниципальным  должностям  муниципальной  службы  муниципального  образования  "Мелекесский  район" Ульяновской  области" (с изменениями  от  29.06.2011 №27/257, от  30.11.2011 №35/325, от 26.09.2012 №44/416, от 18.10.2013 №3/11, от 27.12.2013 №7/37, от 22.07.2015 №27/160,от 22.03.2017 №46/290)"</t>
  </si>
  <si>
    <t>23</t>
  </si>
  <si>
    <t xml:space="preserve">8. Заключение на проект решения "О внесении изменений  в  решение  Совета  депутатов  МО "Новоселкинское  сельское  поселение"  Мелекесского  района  Ульяновской  области от 23.12.2016 №12/30 "О бюджете  муниципального  образования  "Новоселкинское"  сельское  поселение" Мелекесского  района  Ульяновской  областим на 2017  год"(с изменениями от 09.02.2017 №1/1,от 31.03.2017 №4/6) </t>
  </si>
  <si>
    <t>7. Заключение  на  проект  постановления  администрации "Об  утверждении  отчета  об  исполнении  бюджета  муниципального  образования  " Новомайнское городское  поселение " Мелекесского  района  Ульяновской  области  за 1 квартал  2017  года"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</si>
</sst>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"/>
      <family val="2"/>
    </font>
    <font>
      <b/>
      <u val="single"/>
      <sz val="16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Lucida Sans Unicode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8"/>
      <color indexed="8"/>
      <name val="Times New Roman"/>
      <family val="1"/>
    </font>
    <font>
      <u val="single"/>
      <sz val="5"/>
      <color indexed="12"/>
      <name val="Arial"/>
      <family val="2"/>
    </font>
    <font>
      <u val="single"/>
      <sz val="5"/>
      <color indexed="3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b/>
      <sz val="22"/>
      <name val="Times New Roman"/>
      <family val="1"/>
    </font>
    <font>
      <sz val="18"/>
      <color indexed="8"/>
      <name val="Times New Roman"/>
      <family val="1"/>
    </font>
    <font>
      <b/>
      <u val="single"/>
      <sz val="18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2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/>
    </xf>
    <xf numFmtId="164" fontId="1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6" fillId="0" borderId="2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5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/>
    </xf>
    <xf numFmtId="1" fontId="6" fillId="0" borderId="1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top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left" vertical="top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/>
    </xf>
    <xf numFmtId="166" fontId="5" fillId="0" borderId="1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11"/>
  <sheetViews>
    <sheetView tabSelected="1" view="pageBreakPreview" zoomScale="50" zoomScaleNormal="50" zoomScaleSheetLayoutView="50" workbookViewId="0" topLeftCell="A1">
      <pane ySplit="6" topLeftCell="BM45" activePane="bottomLeft" state="frozen"/>
      <selection pane="topLeft" activeCell="A1" sqref="A1"/>
      <selection pane="bottomLeft" activeCell="A35" sqref="A35"/>
    </sheetView>
  </sheetViews>
  <sheetFormatPr defaultColWidth="9.140625" defaultRowHeight="12.75"/>
  <cols>
    <col min="1" max="1" width="88.00390625" style="1" customWidth="1"/>
    <col min="2" max="2" width="14.421875" style="1" customWidth="1"/>
    <col min="3" max="3" width="17.00390625" style="1" customWidth="1"/>
    <col min="4" max="4" width="61.7109375" style="1" customWidth="1"/>
    <col min="5" max="5" width="48.140625" style="1" customWidth="1"/>
    <col min="6" max="6" width="13.00390625" style="1" customWidth="1"/>
    <col min="7" max="7" width="15.8515625" style="1" customWidth="1"/>
    <col min="8" max="8" width="14.421875" style="1" customWidth="1"/>
    <col min="9" max="9" width="13.00390625" style="1" customWidth="1"/>
    <col min="10" max="10" width="15.00390625" style="1" customWidth="1"/>
    <col min="11" max="11" width="14.28125" style="1" customWidth="1"/>
    <col min="12" max="12" width="13.28125" style="1" customWidth="1"/>
    <col min="13" max="15" width="0" style="1" hidden="1" customWidth="1"/>
    <col min="16" max="16" width="18.140625" style="1" customWidth="1"/>
    <col min="17" max="17" width="16.421875" style="48" customWidth="1"/>
    <col min="18" max="18" width="10.140625" style="1" customWidth="1"/>
    <col min="19" max="19" width="14.140625" style="1" customWidth="1"/>
    <col min="20" max="16384" width="9.00390625" style="1" customWidth="1"/>
  </cols>
  <sheetData>
    <row r="1" spans="1:20" ht="20.25">
      <c r="A1" s="110" t="s">
        <v>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P1" s="2"/>
      <c r="Q1" s="2"/>
      <c r="R1" s="2"/>
      <c r="S1" s="2"/>
      <c r="T1" s="2"/>
    </row>
    <row r="2" spans="1:20" s="11" customFormat="1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P2" s="3"/>
      <c r="Q2" s="46"/>
      <c r="R2" s="3"/>
      <c r="S2" s="3"/>
      <c r="T2" s="3"/>
    </row>
    <row r="3" spans="1:20" s="11" customFormat="1" ht="12.75" customHeight="1">
      <c r="A3" s="109">
        <f>SUM(C7:C14)</f>
        <v>43501.520000000004</v>
      </c>
      <c r="B3" s="109" t="s">
        <v>1</v>
      </c>
      <c r="C3" s="109" t="s">
        <v>2</v>
      </c>
      <c r="D3" s="109" t="s">
        <v>3</v>
      </c>
      <c r="E3" s="109" t="s">
        <v>4</v>
      </c>
      <c r="F3" s="109" t="s">
        <v>5</v>
      </c>
      <c r="G3" s="109"/>
      <c r="H3" s="109"/>
      <c r="I3" s="109"/>
      <c r="J3" s="109"/>
      <c r="K3" s="109"/>
      <c r="L3" s="109"/>
      <c r="M3" s="4"/>
      <c r="N3" s="4"/>
      <c r="O3" s="4"/>
      <c r="P3" s="109" t="s">
        <v>6</v>
      </c>
      <c r="Q3" s="109" t="s">
        <v>7</v>
      </c>
      <c r="R3" s="109"/>
      <c r="S3" s="123" t="s">
        <v>8</v>
      </c>
      <c r="T3" s="123" t="s">
        <v>9</v>
      </c>
    </row>
    <row r="4" spans="1:20" s="11" customFormat="1" ht="31.5" customHeight="1">
      <c r="A4" s="112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4"/>
      <c r="N4" s="4"/>
      <c r="O4" s="4"/>
      <c r="P4" s="109"/>
      <c r="Q4" s="109"/>
      <c r="R4" s="109"/>
      <c r="S4" s="123"/>
      <c r="T4" s="123"/>
    </row>
    <row r="5" spans="1:20" s="11" customFormat="1" ht="39" customHeight="1">
      <c r="A5" s="112"/>
      <c r="B5" s="109"/>
      <c r="C5" s="109"/>
      <c r="D5" s="109"/>
      <c r="E5" s="109"/>
      <c r="F5" s="119" t="s">
        <v>10</v>
      </c>
      <c r="G5" s="107" t="s">
        <v>11</v>
      </c>
      <c r="H5" s="109" t="s">
        <v>25</v>
      </c>
      <c r="I5" s="109" t="s">
        <v>28</v>
      </c>
      <c r="J5" s="109" t="s">
        <v>26</v>
      </c>
      <c r="K5" s="109" t="s">
        <v>12</v>
      </c>
      <c r="L5" s="109" t="s">
        <v>29</v>
      </c>
      <c r="M5" s="4"/>
      <c r="N5" s="4"/>
      <c r="O5" s="4"/>
      <c r="P5" s="109"/>
      <c r="Q5" s="123" t="s">
        <v>13</v>
      </c>
      <c r="R5" s="123" t="s">
        <v>14</v>
      </c>
      <c r="S5" s="123"/>
      <c r="T5" s="123"/>
    </row>
    <row r="6" spans="1:20" s="11" customFormat="1" ht="41.25" customHeight="1">
      <c r="A6" s="113"/>
      <c r="B6" s="114"/>
      <c r="C6" s="114"/>
      <c r="D6" s="114"/>
      <c r="E6" s="114"/>
      <c r="F6" s="120"/>
      <c r="G6" s="108"/>
      <c r="H6" s="114"/>
      <c r="I6" s="109"/>
      <c r="J6" s="109"/>
      <c r="K6" s="109"/>
      <c r="L6" s="109"/>
      <c r="M6" s="4"/>
      <c r="N6" s="4"/>
      <c r="O6" s="4"/>
      <c r="P6" s="109"/>
      <c r="Q6" s="123"/>
      <c r="R6" s="123"/>
      <c r="S6" s="123"/>
      <c r="T6" s="123"/>
    </row>
    <row r="7" spans="1:20" s="11" customFormat="1" ht="131.25">
      <c r="A7" s="78" t="s">
        <v>39</v>
      </c>
      <c r="B7" s="78" t="s">
        <v>34</v>
      </c>
      <c r="C7" s="125">
        <v>1454.2</v>
      </c>
      <c r="D7" s="81" t="s">
        <v>47</v>
      </c>
      <c r="E7" s="81" t="s">
        <v>35</v>
      </c>
      <c r="F7" s="78"/>
      <c r="G7" s="79"/>
      <c r="H7" s="78">
        <v>1454.2</v>
      </c>
      <c r="I7" s="17"/>
      <c r="J7" s="17"/>
      <c r="K7" s="17"/>
      <c r="L7" s="17"/>
      <c r="M7" s="4"/>
      <c r="N7" s="4"/>
      <c r="O7" s="4"/>
      <c r="P7" s="73"/>
      <c r="Q7" s="28"/>
      <c r="R7" s="28"/>
      <c r="S7" s="73">
        <v>4</v>
      </c>
      <c r="T7" s="97">
        <v>4</v>
      </c>
    </row>
    <row r="8" spans="1:20" s="11" customFormat="1" ht="75">
      <c r="A8" s="78" t="s">
        <v>40</v>
      </c>
      <c r="B8" s="73" t="s">
        <v>34</v>
      </c>
      <c r="C8" s="125">
        <v>1641.5</v>
      </c>
      <c r="D8" s="82"/>
      <c r="E8" s="77"/>
      <c r="F8" s="17"/>
      <c r="G8" s="27"/>
      <c r="H8" s="17">
        <v>0</v>
      </c>
      <c r="I8" s="17"/>
      <c r="J8" s="17"/>
      <c r="K8" s="17"/>
      <c r="L8" s="17"/>
      <c r="M8" s="4"/>
      <c r="N8" s="4"/>
      <c r="O8" s="4"/>
      <c r="P8" s="73"/>
      <c r="Q8" s="28"/>
      <c r="R8" s="28"/>
      <c r="S8" s="73">
        <v>4</v>
      </c>
      <c r="T8" s="97">
        <v>0</v>
      </c>
    </row>
    <row r="9" spans="1:20" s="11" customFormat="1" ht="75">
      <c r="A9" s="78" t="s">
        <v>41</v>
      </c>
      <c r="B9" s="73" t="s">
        <v>34</v>
      </c>
      <c r="C9" s="126">
        <v>8896.9</v>
      </c>
      <c r="D9" s="73"/>
      <c r="E9" s="17"/>
      <c r="F9" s="17"/>
      <c r="G9" s="27"/>
      <c r="H9" s="17">
        <v>0</v>
      </c>
      <c r="I9" s="17"/>
      <c r="J9" s="17"/>
      <c r="K9" s="17"/>
      <c r="L9" s="17"/>
      <c r="M9" s="4"/>
      <c r="N9" s="4"/>
      <c r="O9" s="4"/>
      <c r="P9" s="73"/>
      <c r="Q9" s="28"/>
      <c r="R9" s="28"/>
      <c r="S9" s="73">
        <v>5</v>
      </c>
      <c r="T9" s="97">
        <v>0</v>
      </c>
    </row>
    <row r="10" spans="1:20" s="11" customFormat="1" ht="219.75" customHeight="1">
      <c r="A10" s="78" t="s">
        <v>42</v>
      </c>
      <c r="B10" s="73" t="s">
        <v>34</v>
      </c>
      <c r="C10" s="127">
        <v>5628.1</v>
      </c>
      <c r="D10" s="80" t="s">
        <v>48</v>
      </c>
      <c r="E10" s="81" t="s">
        <v>36</v>
      </c>
      <c r="F10" s="17"/>
      <c r="G10" s="27"/>
      <c r="H10" s="17">
        <v>5628.1</v>
      </c>
      <c r="I10" s="17"/>
      <c r="J10" s="17"/>
      <c r="K10" s="17"/>
      <c r="L10" s="17"/>
      <c r="M10" s="4"/>
      <c r="N10" s="4"/>
      <c r="O10" s="4"/>
      <c r="P10" s="73"/>
      <c r="Q10" s="28"/>
      <c r="R10" s="28"/>
      <c r="S10" s="73">
        <v>5</v>
      </c>
      <c r="T10" s="97">
        <v>4</v>
      </c>
    </row>
    <row r="11" spans="1:20" s="11" customFormat="1" ht="131.25">
      <c r="A11" s="78" t="s">
        <v>43</v>
      </c>
      <c r="B11" s="73" t="s">
        <v>34</v>
      </c>
      <c r="C11" s="103">
        <v>1814.02</v>
      </c>
      <c r="D11" s="80" t="s">
        <v>49</v>
      </c>
      <c r="E11" s="81" t="s">
        <v>36</v>
      </c>
      <c r="F11" s="17"/>
      <c r="G11" s="27"/>
      <c r="H11" s="17">
        <v>1814.02</v>
      </c>
      <c r="I11" s="17"/>
      <c r="J11" s="17"/>
      <c r="K11" s="17"/>
      <c r="L11" s="17"/>
      <c r="M11" s="4"/>
      <c r="N11" s="4"/>
      <c r="O11" s="4"/>
      <c r="P11" s="73"/>
      <c r="Q11" s="28"/>
      <c r="R11" s="28"/>
      <c r="S11" s="73">
        <v>4</v>
      </c>
      <c r="T11" s="97">
        <v>3</v>
      </c>
    </row>
    <row r="12" spans="1:20" s="11" customFormat="1" ht="131.25">
      <c r="A12" s="78" t="s">
        <v>44</v>
      </c>
      <c r="B12" s="73" t="s">
        <v>34</v>
      </c>
      <c r="C12" s="104">
        <v>802.7</v>
      </c>
      <c r="D12" s="73" t="s">
        <v>82</v>
      </c>
      <c r="E12" s="81" t="s">
        <v>36</v>
      </c>
      <c r="F12" s="17"/>
      <c r="G12" s="27"/>
      <c r="H12" s="95">
        <v>802.7</v>
      </c>
      <c r="I12" s="17"/>
      <c r="J12" s="17"/>
      <c r="K12" s="17"/>
      <c r="L12" s="17"/>
      <c r="M12" s="4"/>
      <c r="N12" s="4"/>
      <c r="O12" s="4"/>
      <c r="P12" s="73"/>
      <c r="Q12" s="28"/>
      <c r="R12" s="28"/>
      <c r="S12" s="73">
        <v>4</v>
      </c>
      <c r="T12" s="97">
        <v>1</v>
      </c>
    </row>
    <row r="13" spans="1:20" s="11" customFormat="1" ht="131.25">
      <c r="A13" s="78" t="s">
        <v>45</v>
      </c>
      <c r="B13" s="73" t="s">
        <v>37</v>
      </c>
      <c r="C13" s="103">
        <v>295.2</v>
      </c>
      <c r="D13" s="81" t="s">
        <v>50</v>
      </c>
      <c r="E13" s="83" t="s">
        <v>36</v>
      </c>
      <c r="F13" s="17"/>
      <c r="G13" s="27"/>
      <c r="H13" s="17">
        <v>295.2</v>
      </c>
      <c r="I13" s="17"/>
      <c r="J13" s="17"/>
      <c r="K13" s="17"/>
      <c r="L13" s="17"/>
      <c r="M13" s="4"/>
      <c r="N13" s="4"/>
      <c r="O13" s="4"/>
      <c r="P13" s="73"/>
      <c r="Q13" s="28"/>
      <c r="R13" s="28"/>
      <c r="S13" s="73">
        <v>4</v>
      </c>
      <c r="T13" s="97">
        <v>2</v>
      </c>
    </row>
    <row r="14" spans="1:20" s="11" customFormat="1" ht="75">
      <c r="A14" s="78" t="s">
        <v>46</v>
      </c>
      <c r="B14" s="73" t="s">
        <v>34</v>
      </c>
      <c r="C14" s="127">
        <v>22968.9</v>
      </c>
      <c r="D14" s="85"/>
      <c r="E14" s="85"/>
      <c r="F14" s="17"/>
      <c r="G14" s="27"/>
      <c r="H14" s="95">
        <v>0</v>
      </c>
      <c r="I14" s="17"/>
      <c r="J14" s="17"/>
      <c r="K14" s="17"/>
      <c r="L14" s="17"/>
      <c r="M14" s="4"/>
      <c r="N14" s="4"/>
      <c r="O14" s="4"/>
      <c r="P14" s="73"/>
      <c r="Q14" s="28"/>
      <c r="R14" s="28"/>
      <c r="S14" s="73">
        <v>5</v>
      </c>
      <c r="T14" s="97">
        <v>0</v>
      </c>
    </row>
    <row r="15" spans="1:20" s="16" customFormat="1" ht="27.75" customHeight="1">
      <c r="A15" s="33" t="s">
        <v>21</v>
      </c>
      <c r="B15" s="96"/>
      <c r="C15" s="124">
        <f aca="true" t="shared" si="0" ref="C15:S15">C7+C8+C9+C10+C11+C12+C13+C14</f>
        <v>43501.520000000004</v>
      </c>
      <c r="D15" s="90"/>
      <c r="E15" s="90"/>
      <c r="F15" s="90">
        <f t="shared" si="0"/>
        <v>0</v>
      </c>
      <c r="G15" s="90">
        <f t="shared" si="0"/>
        <v>0</v>
      </c>
      <c r="H15" s="124">
        <f t="shared" si="0"/>
        <v>9994.220000000001</v>
      </c>
      <c r="I15" s="90">
        <f t="shared" si="0"/>
        <v>0</v>
      </c>
      <c r="J15" s="90">
        <f t="shared" si="0"/>
        <v>0</v>
      </c>
      <c r="K15" s="90">
        <f t="shared" si="0"/>
        <v>0</v>
      </c>
      <c r="L15" s="90">
        <f t="shared" si="0"/>
        <v>0</v>
      </c>
      <c r="M15" s="90">
        <f t="shared" si="0"/>
        <v>0</v>
      </c>
      <c r="N15" s="90">
        <f t="shared" si="0"/>
        <v>0</v>
      </c>
      <c r="O15" s="90">
        <f t="shared" si="0"/>
        <v>0</v>
      </c>
      <c r="P15" s="90">
        <f t="shared" si="0"/>
        <v>0</v>
      </c>
      <c r="Q15" s="90">
        <f t="shared" si="0"/>
        <v>0</v>
      </c>
      <c r="R15" s="90">
        <f t="shared" si="0"/>
        <v>0</v>
      </c>
      <c r="S15" s="90">
        <f t="shared" si="0"/>
        <v>35</v>
      </c>
      <c r="T15" s="90">
        <f>T7+T8+T9+T10+T11+T12+T13+T14</f>
        <v>14</v>
      </c>
    </row>
    <row r="16" spans="1:20" s="11" customFormat="1" ht="29.25" customHeight="1">
      <c r="A16" s="118" t="s">
        <v>27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</row>
    <row r="17" spans="1:20" s="11" customFormat="1" ht="93">
      <c r="A17" s="76" t="s">
        <v>51</v>
      </c>
      <c r="B17" s="86" t="s">
        <v>30</v>
      </c>
      <c r="C17" s="21"/>
      <c r="D17" s="36" t="s">
        <v>61</v>
      </c>
      <c r="E17" s="66" t="s">
        <v>31</v>
      </c>
      <c r="F17" s="24"/>
      <c r="G17" s="24"/>
      <c r="H17" s="24"/>
      <c r="I17" s="24"/>
      <c r="J17" s="24"/>
      <c r="K17" s="24"/>
      <c r="L17" s="24"/>
      <c r="M17" s="25"/>
      <c r="N17" s="25"/>
      <c r="O17" s="25"/>
      <c r="P17" s="37">
        <v>42853</v>
      </c>
      <c r="Q17" s="26"/>
      <c r="R17" s="26"/>
      <c r="S17" s="23"/>
      <c r="T17" s="105">
        <v>1</v>
      </c>
    </row>
    <row r="18" spans="1:20" s="11" customFormat="1" ht="121.5">
      <c r="A18" s="76" t="s">
        <v>52</v>
      </c>
      <c r="B18" s="74" t="s">
        <v>30</v>
      </c>
      <c r="C18" s="75"/>
      <c r="D18" s="36" t="s">
        <v>84</v>
      </c>
      <c r="E18" s="66" t="s">
        <v>63</v>
      </c>
      <c r="F18" s="24"/>
      <c r="G18" s="24">
        <v>12.8</v>
      </c>
      <c r="H18" s="24"/>
      <c r="I18" s="67"/>
      <c r="J18" s="24"/>
      <c r="K18" s="24"/>
      <c r="L18" s="24"/>
      <c r="M18" s="25"/>
      <c r="N18" s="25"/>
      <c r="O18" s="25"/>
      <c r="P18" s="37">
        <v>42831</v>
      </c>
      <c r="Q18" s="26"/>
      <c r="R18" s="26"/>
      <c r="S18" s="23"/>
      <c r="T18" s="90">
        <v>1</v>
      </c>
    </row>
    <row r="19" spans="1:20" s="11" customFormat="1" ht="139.5" customHeight="1">
      <c r="A19" s="88" t="s">
        <v>53</v>
      </c>
      <c r="B19" s="86" t="s">
        <v>30</v>
      </c>
      <c r="C19" s="21"/>
      <c r="D19" s="36" t="s">
        <v>84</v>
      </c>
      <c r="E19" s="66" t="s">
        <v>63</v>
      </c>
      <c r="F19" s="24"/>
      <c r="G19" s="24">
        <v>11.1</v>
      </c>
      <c r="H19" s="24"/>
      <c r="I19" s="24"/>
      <c r="J19" s="24"/>
      <c r="K19" s="24"/>
      <c r="L19" s="24"/>
      <c r="M19" s="25"/>
      <c r="N19" s="25"/>
      <c r="O19" s="25"/>
      <c r="P19" s="37">
        <v>42852</v>
      </c>
      <c r="Q19" s="26"/>
      <c r="R19" s="26"/>
      <c r="S19" s="23"/>
      <c r="T19" s="90">
        <v>1</v>
      </c>
    </row>
    <row r="20" spans="1:20" s="11" customFormat="1" ht="187.5" customHeight="1">
      <c r="A20" s="76" t="s">
        <v>57</v>
      </c>
      <c r="B20" s="86" t="s">
        <v>30</v>
      </c>
      <c r="C20" s="21"/>
      <c r="D20" s="36" t="s">
        <v>87</v>
      </c>
      <c r="E20" s="66" t="s">
        <v>85</v>
      </c>
      <c r="F20" s="24"/>
      <c r="G20" s="24">
        <v>11.5</v>
      </c>
      <c r="H20" s="24"/>
      <c r="I20" s="24"/>
      <c r="J20" s="24"/>
      <c r="K20" s="24"/>
      <c r="L20" s="24"/>
      <c r="M20" s="25"/>
      <c r="N20" s="25"/>
      <c r="O20" s="25"/>
      <c r="P20" s="37">
        <v>42838</v>
      </c>
      <c r="Q20" s="26"/>
      <c r="R20" s="26"/>
      <c r="S20" s="23"/>
      <c r="T20" s="90">
        <v>1</v>
      </c>
    </row>
    <row r="21" spans="1:20" s="11" customFormat="1" ht="143.25" customHeight="1">
      <c r="A21" s="98" t="s">
        <v>60</v>
      </c>
      <c r="B21" s="91" t="s">
        <v>30</v>
      </c>
      <c r="C21" s="92"/>
      <c r="D21" s="36" t="s">
        <v>64</v>
      </c>
      <c r="E21" s="66" t="s">
        <v>63</v>
      </c>
      <c r="F21" s="24"/>
      <c r="G21" s="94">
        <v>10.3</v>
      </c>
      <c r="H21" s="24"/>
      <c r="I21" s="24"/>
      <c r="J21" s="24"/>
      <c r="K21" s="24"/>
      <c r="L21" s="24"/>
      <c r="M21" s="25"/>
      <c r="N21" s="25"/>
      <c r="O21" s="25"/>
      <c r="P21" s="93">
        <v>42853</v>
      </c>
      <c r="Q21" s="26"/>
      <c r="R21" s="26"/>
      <c r="S21" s="23"/>
      <c r="T21" s="106">
        <v>1</v>
      </c>
    </row>
    <row r="22" spans="1:20" s="11" customFormat="1" ht="93">
      <c r="A22" s="88" t="s">
        <v>54</v>
      </c>
      <c r="B22" s="86" t="s">
        <v>30</v>
      </c>
      <c r="C22" s="84"/>
      <c r="D22" s="36" t="s">
        <v>59</v>
      </c>
      <c r="E22" s="66" t="s">
        <v>31</v>
      </c>
      <c r="F22" s="24"/>
      <c r="G22" s="24"/>
      <c r="H22" s="24"/>
      <c r="I22" s="24"/>
      <c r="J22" s="24"/>
      <c r="K22" s="24"/>
      <c r="L22" s="24"/>
      <c r="M22" s="25"/>
      <c r="N22" s="25"/>
      <c r="O22" s="25"/>
      <c r="P22" s="87">
        <v>42852</v>
      </c>
      <c r="Q22" s="26"/>
      <c r="R22" s="26"/>
      <c r="S22" s="23"/>
      <c r="T22" s="105">
        <v>1</v>
      </c>
    </row>
    <row r="23" spans="1:20" s="11" customFormat="1" ht="93">
      <c r="A23" s="76" t="s">
        <v>58</v>
      </c>
      <c r="B23" s="86" t="s">
        <v>30</v>
      </c>
      <c r="C23" s="21"/>
      <c r="D23" s="36" t="s">
        <v>59</v>
      </c>
      <c r="E23" s="66" t="s">
        <v>83</v>
      </c>
      <c r="F23" s="24"/>
      <c r="G23" s="24"/>
      <c r="H23" s="24"/>
      <c r="I23" s="24"/>
      <c r="J23" s="24"/>
      <c r="K23" s="24"/>
      <c r="L23" s="24"/>
      <c r="M23" s="25"/>
      <c r="N23" s="25"/>
      <c r="O23" s="25"/>
      <c r="P23" s="37">
        <v>42849</v>
      </c>
      <c r="Q23" s="26"/>
      <c r="R23" s="26"/>
      <c r="S23" s="23"/>
      <c r="T23" s="90">
        <v>1</v>
      </c>
    </row>
    <row r="24" spans="1:20" s="11" customFormat="1" ht="161.25" customHeight="1">
      <c r="A24" s="88" t="s">
        <v>55</v>
      </c>
      <c r="B24" s="86" t="s">
        <v>30</v>
      </c>
      <c r="C24" s="21"/>
      <c r="D24" s="36" t="s">
        <v>88</v>
      </c>
      <c r="E24" s="66" t="s">
        <v>86</v>
      </c>
      <c r="F24" s="24"/>
      <c r="G24" s="24">
        <v>12.5</v>
      </c>
      <c r="H24" s="24"/>
      <c r="I24" s="24"/>
      <c r="J24" s="24"/>
      <c r="K24" s="24"/>
      <c r="L24" s="24"/>
      <c r="M24" s="25"/>
      <c r="N24" s="25"/>
      <c r="O24" s="25"/>
      <c r="P24" s="87">
        <v>42844</v>
      </c>
      <c r="Q24" s="26"/>
      <c r="R24" s="26"/>
      <c r="S24" s="23"/>
      <c r="T24" s="105">
        <v>1</v>
      </c>
    </row>
    <row r="25" spans="1:20" s="11" customFormat="1" ht="196.5" customHeight="1">
      <c r="A25" s="76" t="s">
        <v>56</v>
      </c>
      <c r="B25" s="86" t="s">
        <v>30</v>
      </c>
      <c r="C25" s="21"/>
      <c r="D25" s="36" t="s">
        <v>64</v>
      </c>
      <c r="E25" s="66" t="s">
        <v>62</v>
      </c>
      <c r="F25" s="24"/>
      <c r="G25" s="24">
        <v>58.3</v>
      </c>
      <c r="H25" s="24"/>
      <c r="I25" s="67"/>
      <c r="J25" s="24"/>
      <c r="K25" s="24"/>
      <c r="L25" s="24"/>
      <c r="M25" s="25"/>
      <c r="N25" s="25"/>
      <c r="O25" s="25"/>
      <c r="P25" s="37">
        <v>42853</v>
      </c>
      <c r="Q25" s="26"/>
      <c r="R25" s="26"/>
      <c r="S25" s="23"/>
      <c r="T25" s="90">
        <v>1</v>
      </c>
    </row>
    <row r="26" spans="1:20" s="11" customFormat="1" ht="28.5" customHeight="1">
      <c r="A26" s="19" t="s">
        <v>23</v>
      </c>
      <c r="B26" s="20"/>
      <c r="C26" s="21"/>
      <c r="D26" s="22"/>
      <c r="E26" s="23"/>
      <c r="F26" s="24">
        <v>0</v>
      </c>
      <c r="G26" s="24">
        <v>116.5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5"/>
      <c r="N26" s="25"/>
      <c r="O26" s="25"/>
      <c r="P26" s="26"/>
      <c r="Q26" s="116"/>
      <c r="R26" s="117"/>
      <c r="S26" s="23"/>
      <c r="T26" s="18">
        <f>SUM(T17:T25)</f>
        <v>9</v>
      </c>
    </row>
    <row r="27" spans="1:20" s="11" customFormat="1" ht="28.5" customHeight="1">
      <c r="A27" s="118" t="s">
        <v>102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</row>
    <row r="28" spans="1:20" s="51" customFormat="1" ht="123.75" customHeight="1">
      <c r="A28" s="63" t="s">
        <v>89</v>
      </c>
      <c r="B28" s="52" t="s">
        <v>32</v>
      </c>
      <c r="C28" s="17"/>
      <c r="D28" s="53"/>
      <c r="E28" s="64"/>
      <c r="F28" s="66"/>
      <c r="G28" s="50"/>
      <c r="H28" s="50"/>
      <c r="I28" s="50"/>
      <c r="J28" s="50"/>
      <c r="K28" s="67"/>
      <c r="L28" s="66"/>
      <c r="M28" s="64"/>
      <c r="N28" s="64"/>
      <c r="O28" s="64"/>
      <c r="P28" s="68" t="s">
        <v>77</v>
      </c>
      <c r="Q28" s="62"/>
      <c r="R28" s="70"/>
      <c r="S28" s="66"/>
      <c r="T28" s="36"/>
    </row>
    <row r="29" spans="1:20" s="51" customFormat="1" ht="120.75" customHeight="1">
      <c r="A29" s="63" t="s">
        <v>90</v>
      </c>
      <c r="B29" s="52" t="s">
        <v>32</v>
      </c>
      <c r="C29" s="17"/>
      <c r="D29" s="53"/>
      <c r="E29" s="64"/>
      <c r="F29" s="66"/>
      <c r="G29" s="50"/>
      <c r="H29" s="50"/>
      <c r="I29" s="50"/>
      <c r="J29" s="50"/>
      <c r="K29" s="67"/>
      <c r="L29" s="66"/>
      <c r="M29" s="64"/>
      <c r="N29" s="64"/>
      <c r="O29" s="64"/>
      <c r="P29" s="68" t="s">
        <v>78</v>
      </c>
      <c r="Q29" s="62"/>
      <c r="R29" s="70"/>
      <c r="S29" s="66"/>
      <c r="T29" s="36"/>
    </row>
    <row r="30" spans="1:20" s="51" customFormat="1" ht="195.75" customHeight="1">
      <c r="A30" s="63" t="s">
        <v>91</v>
      </c>
      <c r="B30" s="52" t="s">
        <v>32</v>
      </c>
      <c r="C30" s="17"/>
      <c r="D30" s="53"/>
      <c r="E30" s="64"/>
      <c r="F30" s="66"/>
      <c r="G30" s="50"/>
      <c r="H30" s="50"/>
      <c r="I30" s="50"/>
      <c r="J30" s="50"/>
      <c r="K30" s="67"/>
      <c r="L30" s="66"/>
      <c r="M30" s="64"/>
      <c r="N30" s="64"/>
      <c r="O30" s="64"/>
      <c r="P30" s="68" t="s">
        <v>79</v>
      </c>
      <c r="Q30" s="62"/>
      <c r="R30" s="70"/>
      <c r="S30" s="66"/>
      <c r="T30" s="36"/>
    </row>
    <row r="31" spans="1:20" s="51" customFormat="1" ht="167.25" customHeight="1">
      <c r="A31" s="63" t="s">
        <v>92</v>
      </c>
      <c r="B31" s="52" t="s">
        <v>32</v>
      </c>
      <c r="C31" s="17"/>
      <c r="D31" s="53"/>
      <c r="E31" s="64"/>
      <c r="F31" s="66"/>
      <c r="G31" s="50"/>
      <c r="H31" s="50"/>
      <c r="I31" s="50"/>
      <c r="J31" s="50"/>
      <c r="K31" s="67"/>
      <c r="L31" s="66"/>
      <c r="M31" s="64"/>
      <c r="N31" s="64"/>
      <c r="O31" s="64"/>
      <c r="P31" s="68" t="s">
        <v>80</v>
      </c>
      <c r="Q31" s="62"/>
      <c r="R31" s="70"/>
      <c r="S31" s="66"/>
      <c r="T31" s="36"/>
    </row>
    <row r="32" spans="1:20" s="51" customFormat="1" ht="128.25" customHeight="1">
      <c r="A32" s="63" t="s">
        <v>93</v>
      </c>
      <c r="B32" s="52" t="s">
        <v>32</v>
      </c>
      <c r="C32" s="17"/>
      <c r="D32" s="36"/>
      <c r="E32" s="63"/>
      <c r="F32" s="63"/>
      <c r="G32" s="35"/>
      <c r="H32" s="35"/>
      <c r="I32" s="35"/>
      <c r="J32" s="35"/>
      <c r="K32" s="35"/>
      <c r="L32" s="63"/>
      <c r="M32" s="15"/>
      <c r="N32" s="15"/>
      <c r="O32" s="15"/>
      <c r="P32" s="71">
        <v>42879</v>
      </c>
      <c r="Q32" s="69"/>
      <c r="R32" s="69"/>
      <c r="S32" s="66"/>
      <c r="T32" s="36"/>
    </row>
    <row r="33" spans="1:20" s="51" customFormat="1" ht="122.25" customHeight="1">
      <c r="A33" s="63" t="s">
        <v>94</v>
      </c>
      <c r="B33" s="52" t="s">
        <v>32</v>
      </c>
      <c r="C33" s="53"/>
      <c r="D33" s="53"/>
      <c r="E33" s="64"/>
      <c r="F33" s="64"/>
      <c r="G33" s="64"/>
      <c r="H33" s="64"/>
      <c r="I33" s="64"/>
      <c r="J33" s="64"/>
      <c r="K33" s="89"/>
      <c r="L33" s="64"/>
      <c r="M33" s="64"/>
      <c r="N33" s="64"/>
      <c r="O33" s="64"/>
      <c r="P33" s="65">
        <v>42885</v>
      </c>
      <c r="Q33" s="37" t="s">
        <v>24</v>
      </c>
      <c r="R33" s="69"/>
      <c r="S33" s="36"/>
      <c r="T33" s="36"/>
    </row>
    <row r="34" spans="1:20" s="51" customFormat="1" ht="122.25" customHeight="1">
      <c r="A34" s="63" t="s">
        <v>106</v>
      </c>
      <c r="B34" s="52" t="s">
        <v>32</v>
      </c>
      <c r="C34" s="53"/>
      <c r="D34" s="53"/>
      <c r="E34" s="64"/>
      <c r="F34" s="64"/>
      <c r="G34" s="64"/>
      <c r="H34" s="64"/>
      <c r="I34" s="64"/>
      <c r="J34" s="64"/>
      <c r="K34" s="89"/>
      <c r="L34" s="64"/>
      <c r="M34" s="64"/>
      <c r="N34" s="64"/>
      <c r="O34" s="64"/>
      <c r="P34" s="65">
        <v>42889</v>
      </c>
      <c r="Q34" s="37" t="s">
        <v>24</v>
      </c>
      <c r="R34" s="69"/>
      <c r="S34" s="36"/>
      <c r="T34" s="36"/>
    </row>
    <row r="35" spans="1:20" s="51" customFormat="1" ht="192.75" customHeight="1">
      <c r="A35" s="63" t="s">
        <v>105</v>
      </c>
      <c r="B35" s="52" t="s">
        <v>33</v>
      </c>
      <c r="C35" s="17"/>
      <c r="D35" s="36"/>
      <c r="E35" s="63"/>
      <c r="F35" s="63"/>
      <c r="G35" s="35"/>
      <c r="H35" s="35"/>
      <c r="I35" s="35"/>
      <c r="J35" s="35"/>
      <c r="K35" s="35"/>
      <c r="L35" s="63"/>
      <c r="M35" s="15"/>
      <c r="N35" s="15"/>
      <c r="O35" s="15"/>
      <c r="P35" s="65">
        <v>42905</v>
      </c>
      <c r="Q35" s="62"/>
      <c r="R35" s="72"/>
      <c r="S35" s="36"/>
      <c r="T35" s="36"/>
    </row>
    <row r="36" spans="1:20" s="51" customFormat="1" ht="27.75" customHeight="1">
      <c r="A36" s="115" t="s">
        <v>0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</row>
    <row r="37" spans="1:20" s="51" customFormat="1" ht="146.25" customHeight="1">
      <c r="A37" s="63" t="s">
        <v>95</v>
      </c>
      <c r="B37" s="52" t="s">
        <v>30</v>
      </c>
      <c r="C37" s="17"/>
      <c r="D37" s="53"/>
      <c r="E37" s="64"/>
      <c r="F37" s="66"/>
      <c r="G37" s="50"/>
      <c r="H37" s="50"/>
      <c r="I37" s="50"/>
      <c r="J37" s="50"/>
      <c r="K37" s="67"/>
      <c r="L37" s="66"/>
      <c r="M37" s="64"/>
      <c r="N37" s="64"/>
      <c r="O37" s="64"/>
      <c r="P37" s="68" t="s">
        <v>65</v>
      </c>
      <c r="Q37" s="37"/>
      <c r="R37" s="69"/>
      <c r="S37" s="66"/>
      <c r="T37" s="36"/>
    </row>
    <row r="38" spans="1:20" s="51" customFormat="1" ht="170.25" customHeight="1">
      <c r="A38" s="99" t="s">
        <v>96</v>
      </c>
      <c r="B38" s="52" t="s">
        <v>30</v>
      </c>
      <c r="C38" s="17"/>
      <c r="D38" s="53"/>
      <c r="E38" s="64"/>
      <c r="F38" s="66"/>
      <c r="G38" s="50"/>
      <c r="H38" s="50"/>
      <c r="I38" s="50"/>
      <c r="J38" s="50"/>
      <c r="K38" s="67"/>
      <c r="L38" s="66"/>
      <c r="M38" s="64"/>
      <c r="N38" s="64"/>
      <c r="O38" s="64"/>
      <c r="P38" s="68" t="s">
        <v>68</v>
      </c>
      <c r="Q38" s="37"/>
      <c r="R38" s="37"/>
      <c r="S38" s="66"/>
      <c r="T38" s="36"/>
    </row>
    <row r="39" spans="1:20" s="51" customFormat="1" ht="132.75" customHeight="1">
      <c r="A39" s="63" t="s">
        <v>66</v>
      </c>
      <c r="B39" s="52" t="s">
        <v>30</v>
      </c>
      <c r="C39" s="17"/>
      <c r="D39" s="53"/>
      <c r="E39" s="64"/>
      <c r="F39" s="66"/>
      <c r="G39" s="50"/>
      <c r="H39" s="50"/>
      <c r="I39" s="50"/>
      <c r="J39" s="50"/>
      <c r="K39" s="67"/>
      <c r="L39" s="66"/>
      <c r="M39" s="64"/>
      <c r="N39" s="64"/>
      <c r="O39" s="64"/>
      <c r="P39" s="68" t="s">
        <v>67</v>
      </c>
      <c r="Q39" s="62"/>
      <c r="R39" s="70"/>
      <c r="S39" s="66"/>
      <c r="T39" s="36"/>
    </row>
    <row r="40" spans="1:20" s="51" customFormat="1" ht="170.25" customHeight="1">
      <c r="A40" s="63" t="s">
        <v>69</v>
      </c>
      <c r="B40" s="52" t="s">
        <v>30</v>
      </c>
      <c r="C40" s="17"/>
      <c r="D40" s="53"/>
      <c r="E40" s="64"/>
      <c r="F40" s="66"/>
      <c r="G40" s="50"/>
      <c r="H40" s="50"/>
      <c r="I40" s="50"/>
      <c r="J40" s="50"/>
      <c r="K40" s="67"/>
      <c r="L40" s="66"/>
      <c r="M40" s="64"/>
      <c r="N40" s="64"/>
      <c r="O40" s="64"/>
      <c r="P40" s="68" t="s">
        <v>70</v>
      </c>
      <c r="Q40" s="62"/>
      <c r="R40" s="70"/>
      <c r="S40" s="66"/>
      <c r="T40" s="36"/>
    </row>
    <row r="41" spans="1:20" s="51" customFormat="1" ht="287.25" customHeight="1">
      <c r="A41" s="63" t="s">
        <v>103</v>
      </c>
      <c r="B41" s="52" t="s">
        <v>30</v>
      </c>
      <c r="C41" s="17"/>
      <c r="D41" s="53"/>
      <c r="E41" s="64"/>
      <c r="F41" s="66"/>
      <c r="G41" s="50"/>
      <c r="H41" s="50"/>
      <c r="I41" s="50"/>
      <c r="J41" s="50"/>
      <c r="K41" s="67"/>
      <c r="L41" s="66"/>
      <c r="M41" s="64"/>
      <c r="N41" s="64"/>
      <c r="O41" s="64"/>
      <c r="P41" s="68" t="s">
        <v>71</v>
      </c>
      <c r="Q41" s="62"/>
      <c r="R41" s="70"/>
      <c r="S41" s="66"/>
      <c r="T41" s="36"/>
    </row>
    <row r="42" spans="1:20" s="51" customFormat="1" ht="244.5" customHeight="1">
      <c r="A42" s="63" t="s">
        <v>72</v>
      </c>
      <c r="B42" s="52" t="s">
        <v>73</v>
      </c>
      <c r="C42" s="17"/>
      <c r="D42" s="53"/>
      <c r="E42" s="64"/>
      <c r="F42" s="66"/>
      <c r="G42" s="50"/>
      <c r="H42" s="50"/>
      <c r="I42" s="50"/>
      <c r="J42" s="50"/>
      <c r="K42" s="67"/>
      <c r="L42" s="66"/>
      <c r="M42" s="64"/>
      <c r="N42" s="64"/>
      <c r="O42" s="64"/>
      <c r="P42" s="68" t="s">
        <v>74</v>
      </c>
      <c r="Q42" s="62"/>
      <c r="R42" s="70"/>
      <c r="S42" s="66"/>
      <c r="T42" s="36"/>
    </row>
    <row r="43" spans="1:20" s="51" customFormat="1" ht="111.75" customHeight="1">
      <c r="A43" s="63" t="s">
        <v>75</v>
      </c>
      <c r="B43" s="52" t="s">
        <v>32</v>
      </c>
      <c r="C43" s="17"/>
      <c r="D43" s="53"/>
      <c r="E43" s="64"/>
      <c r="F43" s="66"/>
      <c r="G43" s="50"/>
      <c r="H43" s="50"/>
      <c r="I43" s="50"/>
      <c r="J43" s="50"/>
      <c r="K43" s="67"/>
      <c r="L43" s="66"/>
      <c r="M43" s="64"/>
      <c r="N43" s="64"/>
      <c r="O43" s="64"/>
      <c r="P43" s="68" t="s">
        <v>76</v>
      </c>
      <c r="Q43" s="62"/>
      <c r="R43" s="70"/>
      <c r="S43" s="66"/>
      <c r="T43" s="36"/>
    </row>
    <row r="44" spans="1:20" s="51" customFormat="1" ht="204.75" customHeight="1">
      <c r="A44" s="63" t="s">
        <v>97</v>
      </c>
      <c r="B44" s="52" t="s">
        <v>32</v>
      </c>
      <c r="C44" s="17"/>
      <c r="D44" s="53"/>
      <c r="E44" s="64"/>
      <c r="F44" s="66"/>
      <c r="G44" s="50"/>
      <c r="H44" s="50"/>
      <c r="I44" s="50"/>
      <c r="J44" s="50"/>
      <c r="K44" s="67"/>
      <c r="L44" s="66"/>
      <c r="M44" s="64"/>
      <c r="N44" s="64"/>
      <c r="O44" s="64"/>
      <c r="P44" s="68" t="s">
        <v>76</v>
      </c>
      <c r="Q44" s="62"/>
      <c r="R44" s="70"/>
      <c r="S44" s="66"/>
      <c r="T44" s="36"/>
    </row>
    <row r="45" spans="1:20" s="51" customFormat="1" ht="396" customHeight="1">
      <c r="A45" s="63" t="s">
        <v>98</v>
      </c>
      <c r="B45" s="52" t="s">
        <v>32</v>
      </c>
      <c r="C45" s="17"/>
      <c r="D45" s="53"/>
      <c r="E45" s="64"/>
      <c r="F45" s="66"/>
      <c r="G45" s="50"/>
      <c r="H45" s="50"/>
      <c r="I45" s="50"/>
      <c r="J45" s="50"/>
      <c r="K45" s="67"/>
      <c r="L45" s="66"/>
      <c r="M45" s="64"/>
      <c r="N45" s="64"/>
      <c r="O45" s="64"/>
      <c r="P45" s="68" t="s">
        <v>76</v>
      </c>
      <c r="Q45" s="62"/>
      <c r="R45" s="70"/>
      <c r="S45" s="66"/>
      <c r="T45" s="36"/>
    </row>
    <row r="46" spans="1:20" s="51" customFormat="1" ht="147.75" customHeight="1">
      <c r="A46" s="63" t="s">
        <v>99</v>
      </c>
      <c r="B46" s="52" t="s">
        <v>32</v>
      </c>
      <c r="C46" s="17"/>
      <c r="D46" s="53"/>
      <c r="E46" s="64"/>
      <c r="F46" s="66"/>
      <c r="G46" s="50"/>
      <c r="H46" s="50"/>
      <c r="I46" s="50"/>
      <c r="J46" s="50"/>
      <c r="K46" s="67"/>
      <c r="L46" s="66"/>
      <c r="M46" s="64"/>
      <c r="N46" s="64"/>
      <c r="O46" s="64"/>
      <c r="P46" s="68" t="s">
        <v>78</v>
      </c>
      <c r="Q46" s="62"/>
      <c r="R46" s="70"/>
      <c r="S46" s="66"/>
      <c r="T46" s="36"/>
    </row>
    <row r="47" spans="1:20" s="51" customFormat="1" ht="150.75" customHeight="1">
      <c r="A47" s="63" t="s">
        <v>100</v>
      </c>
      <c r="B47" s="52" t="s">
        <v>33</v>
      </c>
      <c r="C47" s="17"/>
      <c r="D47" s="36"/>
      <c r="E47" s="63"/>
      <c r="F47" s="63"/>
      <c r="G47" s="35"/>
      <c r="H47" s="35"/>
      <c r="I47" s="35"/>
      <c r="J47" s="35"/>
      <c r="K47" s="35"/>
      <c r="L47" s="63"/>
      <c r="M47" s="15"/>
      <c r="N47" s="15"/>
      <c r="O47" s="15"/>
      <c r="P47" s="65">
        <v>42900</v>
      </c>
      <c r="Q47" s="62"/>
      <c r="R47" s="72"/>
      <c r="S47" s="36"/>
      <c r="T47" s="36"/>
    </row>
    <row r="48" spans="1:20" s="51" customFormat="1" ht="186.75" customHeight="1">
      <c r="A48" s="63" t="s">
        <v>101</v>
      </c>
      <c r="B48" s="52" t="s">
        <v>33</v>
      </c>
      <c r="C48" s="17"/>
      <c r="D48" s="36"/>
      <c r="E48" s="63"/>
      <c r="F48" s="63"/>
      <c r="G48" s="35"/>
      <c r="H48" s="35"/>
      <c r="I48" s="35"/>
      <c r="J48" s="35"/>
      <c r="K48" s="35"/>
      <c r="L48" s="63"/>
      <c r="M48" s="15"/>
      <c r="N48" s="15"/>
      <c r="O48" s="15"/>
      <c r="P48" s="65">
        <v>42907</v>
      </c>
      <c r="Q48" s="62"/>
      <c r="R48" s="72"/>
      <c r="S48" s="36"/>
      <c r="T48" s="36"/>
    </row>
    <row r="49" spans="1:20" s="42" customFormat="1" ht="27.75" customHeight="1">
      <c r="A49" s="39" t="s">
        <v>22</v>
      </c>
      <c r="B49" s="49"/>
      <c r="C49" s="38"/>
      <c r="D49" s="39"/>
      <c r="E49" s="40"/>
      <c r="F49" s="34">
        <f>SUM(F25:F48)</f>
        <v>0</v>
      </c>
      <c r="G49" s="34">
        <v>0</v>
      </c>
      <c r="H49" s="34">
        <f>SUM(H25:H48)</f>
        <v>0</v>
      </c>
      <c r="I49" s="34">
        <f>SUM(I25:I48)</f>
        <v>0</v>
      </c>
      <c r="J49" s="34">
        <f>SUM(J25:J48)</f>
        <v>0</v>
      </c>
      <c r="K49" s="34">
        <f>SUM(K25:K48)</f>
        <v>0</v>
      </c>
      <c r="L49" s="34">
        <v>0</v>
      </c>
      <c r="M49" s="41"/>
      <c r="N49" s="41"/>
      <c r="O49" s="41"/>
      <c r="P49" s="100"/>
      <c r="Q49" s="118"/>
      <c r="R49" s="118"/>
      <c r="S49" s="101"/>
      <c r="T49" s="34"/>
    </row>
    <row r="50" spans="1:20" s="130" customFormat="1" ht="32.25" customHeight="1">
      <c r="A50" s="34" t="s">
        <v>23</v>
      </c>
      <c r="B50" s="49"/>
      <c r="C50" s="29">
        <f>C15</f>
        <v>43501.520000000004</v>
      </c>
      <c r="D50" s="34"/>
      <c r="E50" s="34"/>
      <c r="F50" s="29">
        <f>F15</f>
        <v>0</v>
      </c>
      <c r="G50" s="29">
        <f>G26</f>
        <v>116.5</v>
      </c>
      <c r="H50" s="29">
        <f>H15</f>
        <v>9994.220000000001</v>
      </c>
      <c r="I50" s="29">
        <f>I15</f>
        <v>0</v>
      </c>
      <c r="J50" s="29">
        <f>J15</f>
        <v>0</v>
      </c>
      <c r="K50" s="29">
        <f>K15</f>
        <v>0</v>
      </c>
      <c r="L50" s="29">
        <f>L15</f>
        <v>0</v>
      </c>
      <c r="M50" s="128"/>
      <c r="N50" s="128"/>
      <c r="O50" s="128"/>
      <c r="P50" s="102"/>
      <c r="Q50" s="118"/>
      <c r="R50" s="118"/>
      <c r="S50" s="34">
        <v>35</v>
      </c>
      <c r="T50" s="129" t="s">
        <v>104</v>
      </c>
    </row>
    <row r="51" spans="1:255" s="57" customFormat="1" ht="24" customHeight="1">
      <c r="A51" s="122"/>
      <c r="B51" s="122"/>
      <c r="C51" s="122"/>
      <c r="D51" s="122"/>
      <c r="E51" s="54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6"/>
      <c r="R51" s="55"/>
      <c r="S51" s="55"/>
      <c r="T51" s="54"/>
      <c r="U51" s="55"/>
      <c r="V51" s="55"/>
      <c r="W51" s="55"/>
      <c r="X51" s="54"/>
      <c r="Y51" s="55"/>
      <c r="Z51" s="55"/>
      <c r="AA51" s="55"/>
      <c r="AB51" s="54"/>
      <c r="AC51" s="55"/>
      <c r="AD51" s="55"/>
      <c r="AE51" s="55"/>
      <c r="AF51" s="54"/>
      <c r="AG51" s="55"/>
      <c r="AH51" s="55"/>
      <c r="AI51" s="55"/>
      <c r="AJ51" s="54"/>
      <c r="AK51" s="55"/>
      <c r="AL51" s="55"/>
      <c r="AM51" s="55"/>
      <c r="AN51" s="54"/>
      <c r="AO51" s="55"/>
      <c r="AP51" s="55"/>
      <c r="AQ51" s="55"/>
      <c r="AR51" s="54"/>
      <c r="AS51" s="55"/>
      <c r="AT51" s="55"/>
      <c r="AU51" s="55"/>
      <c r="AV51" s="54"/>
      <c r="AW51" s="55"/>
      <c r="AX51" s="55"/>
      <c r="AY51" s="55"/>
      <c r="AZ51" s="54"/>
      <c r="BA51" s="55"/>
      <c r="BB51" s="55"/>
      <c r="BC51" s="55"/>
      <c r="BD51" s="54"/>
      <c r="BE51" s="55"/>
      <c r="BF51" s="55"/>
      <c r="BG51" s="55"/>
      <c r="BH51" s="54"/>
      <c r="BI51" s="55"/>
      <c r="BJ51" s="55"/>
      <c r="BK51" s="55"/>
      <c r="BL51" s="54"/>
      <c r="BM51" s="55"/>
      <c r="BN51" s="55"/>
      <c r="BO51" s="55"/>
      <c r="BP51" s="54"/>
      <c r="BQ51" s="55"/>
      <c r="BR51" s="55"/>
      <c r="BS51" s="55"/>
      <c r="BT51" s="54"/>
      <c r="BU51" s="55"/>
      <c r="BV51" s="55"/>
      <c r="BW51" s="55"/>
      <c r="BX51" s="54"/>
      <c r="BY51" s="55"/>
      <c r="BZ51" s="55"/>
      <c r="CA51" s="55"/>
      <c r="CB51" s="54"/>
      <c r="CC51" s="55"/>
      <c r="CD51" s="55"/>
      <c r="CE51" s="55"/>
      <c r="CF51" s="54"/>
      <c r="CG51" s="55"/>
      <c r="CH51" s="55"/>
      <c r="CI51" s="55"/>
      <c r="CJ51" s="54"/>
      <c r="CK51" s="55"/>
      <c r="CL51" s="55"/>
      <c r="CM51" s="55"/>
      <c r="CN51" s="54"/>
      <c r="CO51" s="55"/>
      <c r="CP51" s="55"/>
      <c r="CQ51" s="55"/>
      <c r="CR51" s="54"/>
      <c r="CS51" s="55"/>
      <c r="CT51" s="55"/>
      <c r="CU51" s="55"/>
      <c r="CV51" s="54"/>
      <c r="CW51" s="55"/>
      <c r="CX51" s="55"/>
      <c r="CY51" s="55"/>
      <c r="CZ51" s="54"/>
      <c r="DA51" s="55"/>
      <c r="DB51" s="55"/>
      <c r="DC51" s="55"/>
      <c r="DD51" s="54"/>
      <c r="DE51" s="55"/>
      <c r="DF51" s="55"/>
      <c r="DG51" s="55"/>
      <c r="DH51" s="54"/>
      <c r="DI51" s="55"/>
      <c r="DJ51" s="55"/>
      <c r="DK51" s="55"/>
      <c r="DL51" s="54"/>
      <c r="DM51" s="55"/>
      <c r="DN51" s="55"/>
      <c r="DO51" s="55"/>
      <c r="DP51" s="54"/>
      <c r="DQ51" s="55"/>
      <c r="DR51" s="55"/>
      <c r="DS51" s="55"/>
      <c r="DT51" s="54"/>
      <c r="DU51" s="55"/>
      <c r="DV51" s="55"/>
      <c r="DW51" s="55"/>
      <c r="DX51" s="54"/>
      <c r="DY51" s="55"/>
      <c r="DZ51" s="55"/>
      <c r="EA51" s="55"/>
      <c r="EB51" s="54"/>
      <c r="EC51" s="55"/>
      <c r="ED51" s="55"/>
      <c r="EE51" s="55"/>
      <c r="EF51" s="54"/>
      <c r="EG51" s="55"/>
      <c r="EH51" s="55"/>
      <c r="EI51" s="55"/>
      <c r="EJ51" s="54"/>
      <c r="EK51" s="55"/>
      <c r="EL51" s="55"/>
      <c r="EM51" s="55"/>
      <c r="EN51" s="54"/>
      <c r="EO51" s="55"/>
      <c r="EP51" s="55"/>
      <c r="EQ51" s="55"/>
      <c r="ER51" s="54"/>
      <c r="ES51" s="55"/>
      <c r="ET51" s="55"/>
      <c r="EU51" s="55"/>
      <c r="EV51" s="54"/>
      <c r="EW51" s="55"/>
      <c r="EX51" s="55"/>
      <c r="EY51" s="55"/>
      <c r="EZ51" s="54"/>
      <c r="FA51" s="55"/>
      <c r="FB51" s="55"/>
      <c r="FC51" s="55"/>
      <c r="FD51" s="54"/>
      <c r="FE51" s="55"/>
      <c r="FF51" s="55"/>
      <c r="FG51" s="55"/>
      <c r="FH51" s="54"/>
      <c r="FI51" s="55"/>
      <c r="FJ51" s="55"/>
      <c r="FK51" s="55"/>
      <c r="FL51" s="54"/>
      <c r="FM51" s="55"/>
      <c r="FN51" s="55"/>
      <c r="FO51" s="55"/>
      <c r="FP51" s="54"/>
      <c r="FQ51" s="55"/>
      <c r="FR51" s="55"/>
      <c r="FS51" s="55"/>
      <c r="FT51" s="54"/>
      <c r="FU51" s="55"/>
      <c r="FV51" s="55"/>
      <c r="FW51" s="55"/>
      <c r="FX51" s="54"/>
      <c r="FY51" s="55"/>
      <c r="FZ51" s="55"/>
      <c r="GA51" s="55"/>
      <c r="GB51" s="54"/>
      <c r="GC51" s="55"/>
      <c r="GD51" s="55"/>
      <c r="GE51" s="55"/>
      <c r="GF51" s="54"/>
      <c r="GG51" s="55"/>
      <c r="GH51" s="55"/>
      <c r="GI51" s="55"/>
      <c r="GJ51" s="54"/>
      <c r="GK51" s="55"/>
      <c r="GL51" s="55"/>
      <c r="GM51" s="55"/>
      <c r="GN51" s="54"/>
      <c r="GO51" s="55"/>
      <c r="GP51" s="55"/>
      <c r="GQ51" s="55"/>
      <c r="GR51" s="54"/>
      <c r="GS51" s="55"/>
      <c r="GT51" s="55"/>
      <c r="GU51" s="55"/>
      <c r="GV51" s="54"/>
      <c r="GW51" s="55"/>
      <c r="GX51" s="55"/>
      <c r="GY51" s="55"/>
      <c r="GZ51" s="54"/>
      <c r="HA51" s="55"/>
      <c r="HB51" s="55"/>
      <c r="HC51" s="55"/>
      <c r="HD51" s="54"/>
      <c r="HE51" s="55"/>
      <c r="HF51" s="55"/>
      <c r="HG51" s="55"/>
      <c r="HH51" s="54"/>
      <c r="HI51" s="55"/>
      <c r="HJ51" s="55"/>
      <c r="HK51" s="55"/>
      <c r="HL51" s="54"/>
      <c r="HM51" s="55"/>
      <c r="HN51" s="55"/>
      <c r="HO51" s="55"/>
      <c r="HP51" s="54"/>
      <c r="HQ51" s="55"/>
      <c r="HR51" s="55"/>
      <c r="HS51" s="55"/>
      <c r="HT51" s="54"/>
      <c r="HU51" s="55"/>
      <c r="HV51" s="55"/>
      <c r="HW51" s="55"/>
      <c r="HX51" s="54"/>
      <c r="HY51" s="55"/>
      <c r="HZ51" s="55"/>
      <c r="IA51" s="55"/>
      <c r="IB51" s="54"/>
      <c r="IC51" s="55"/>
      <c r="ID51" s="55"/>
      <c r="IE51" s="55"/>
      <c r="IF51" s="54"/>
      <c r="IG51" s="55"/>
      <c r="IH51" s="55"/>
      <c r="II51" s="55"/>
      <c r="IJ51" s="54"/>
      <c r="IK51" s="55"/>
      <c r="IL51" s="55"/>
      <c r="IM51" s="55"/>
      <c r="IN51" s="54"/>
      <c r="IO51" s="55"/>
      <c r="IP51" s="55"/>
      <c r="IQ51" s="55"/>
      <c r="IR51" s="54"/>
      <c r="IS51" s="55"/>
      <c r="IT51" s="55"/>
      <c r="IU51" s="55"/>
    </row>
    <row r="52" spans="1:20" s="51" customFormat="1" ht="23.25" hidden="1">
      <c r="A52" s="14"/>
      <c r="B52" s="58"/>
      <c r="C52" s="5"/>
      <c r="D52" s="6"/>
      <c r="E52" s="6"/>
      <c r="F52" s="43"/>
      <c r="G52" s="5"/>
      <c r="H52" s="5"/>
      <c r="I52" s="5"/>
      <c r="J52" s="5"/>
      <c r="K52" s="43"/>
      <c r="L52" s="6"/>
      <c r="P52" s="44"/>
      <c r="Q52" s="47"/>
      <c r="R52" s="6"/>
      <c r="S52" s="6"/>
      <c r="T52" s="6"/>
    </row>
    <row r="53" spans="1:17" s="51" customFormat="1" ht="20.25">
      <c r="A53" s="121" t="s">
        <v>15</v>
      </c>
      <c r="B53" s="121"/>
      <c r="D53" s="43"/>
      <c r="E53" s="43"/>
      <c r="F53" s="45"/>
      <c r="Q53" s="59"/>
    </row>
    <row r="54" spans="1:17" s="51" customFormat="1" ht="22.5">
      <c r="A54" s="121" t="s">
        <v>17</v>
      </c>
      <c r="B54" s="121"/>
      <c r="C54" s="30"/>
      <c r="D54" s="31" t="s">
        <v>16</v>
      </c>
      <c r="E54" s="32" t="s">
        <v>20</v>
      </c>
      <c r="F54" s="7"/>
      <c r="Q54" s="59"/>
    </row>
    <row r="55" spans="3:17" s="51" customFormat="1" ht="20.25">
      <c r="C55" s="7" t="s">
        <v>18</v>
      </c>
      <c r="D55" s="30"/>
      <c r="E55" s="7" t="s">
        <v>19</v>
      </c>
      <c r="Q55" s="59"/>
    </row>
    <row r="56" spans="1:20" s="60" customFormat="1" ht="27">
      <c r="A56" s="54"/>
      <c r="B56" s="58"/>
      <c r="C56" s="5"/>
      <c r="D56" s="6"/>
      <c r="E56" s="6"/>
      <c r="F56" s="10"/>
      <c r="G56" s="10"/>
      <c r="H56" s="10"/>
      <c r="I56" s="10"/>
      <c r="J56" s="10"/>
      <c r="K56" s="10"/>
      <c r="L56" s="6"/>
      <c r="M56" s="51"/>
      <c r="N56" s="51"/>
      <c r="O56" s="51"/>
      <c r="P56" s="12"/>
      <c r="Q56" s="13"/>
      <c r="R56" s="13"/>
      <c r="S56" s="6"/>
      <c r="T56" s="14"/>
    </row>
    <row r="57" spans="3:17" s="60" customFormat="1" ht="20.25">
      <c r="C57" s="8"/>
      <c r="D57" s="9"/>
      <c r="E57" s="7"/>
      <c r="Q57" s="61"/>
    </row>
    <row r="58" spans="3:17" s="60" customFormat="1" ht="20.25">
      <c r="C58" s="8"/>
      <c r="D58" s="9"/>
      <c r="E58" s="7"/>
      <c r="Q58" s="61"/>
    </row>
    <row r="59" spans="3:17" s="60" customFormat="1" ht="20.25">
      <c r="C59" s="8"/>
      <c r="D59" s="9"/>
      <c r="E59" s="7"/>
      <c r="Q59" s="61"/>
    </row>
    <row r="60" spans="3:17" s="60" customFormat="1" ht="20.25">
      <c r="C60" s="8"/>
      <c r="D60" s="9"/>
      <c r="E60" s="7"/>
      <c r="Q60" s="61"/>
    </row>
    <row r="61" spans="3:17" s="60" customFormat="1" ht="20.25">
      <c r="C61" s="8"/>
      <c r="D61" s="9"/>
      <c r="E61" s="7"/>
      <c r="Q61" s="61"/>
    </row>
    <row r="62" s="60" customFormat="1" ht="12.75">
      <c r="Q62" s="61"/>
    </row>
    <row r="63" s="60" customFormat="1" ht="12.75">
      <c r="Q63" s="61"/>
    </row>
    <row r="64" s="60" customFormat="1" ht="12.75">
      <c r="Q64" s="61"/>
    </row>
    <row r="65" s="60" customFormat="1" ht="12.75">
      <c r="Q65" s="61"/>
    </row>
    <row r="66" s="60" customFormat="1" ht="12.75">
      <c r="Q66" s="61"/>
    </row>
    <row r="67" s="60" customFormat="1" ht="12.75">
      <c r="Q67" s="61"/>
    </row>
    <row r="68" s="60" customFormat="1" ht="21" customHeight="1">
      <c r="Q68" s="61"/>
    </row>
    <row r="69" s="60" customFormat="1" ht="21.75" customHeight="1">
      <c r="Q69" s="61"/>
    </row>
    <row r="70" s="60" customFormat="1" ht="12.75">
      <c r="Q70" s="61"/>
    </row>
    <row r="71" s="60" customFormat="1" ht="12.75">
      <c r="Q71" s="61"/>
    </row>
    <row r="72" s="60" customFormat="1" ht="12.75">
      <c r="Q72" s="61"/>
    </row>
    <row r="73" s="60" customFormat="1" ht="12.75">
      <c r="Q73" s="61"/>
    </row>
    <row r="74" s="60" customFormat="1" ht="12.75">
      <c r="Q74" s="61"/>
    </row>
    <row r="75" s="60" customFormat="1" ht="12.75">
      <c r="Q75" s="61"/>
    </row>
    <row r="76" s="60" customFormat="1" ht="12.75">
      <c r="Q76" s="61"/>
    </row>
    <row r="77" s="60" customFormat="1" ht="12.75">
      <c r="Q77" s="61"/>
    </row>
    <row r="78" s="60" customFormat="1" ht="12.75">
      <c r="Q78" s="61"/>
    </row>
    <row r="79" s="60" customFormat="1" ht="12.75">
      <c r="Q79" s="61"/>
    </row>
    <row r="80" s="60" customFormat="1" ht="12.75">
      <c r="Q80" s="61"/>
    </row>
    <row r="81" s="60" customFormat="1" ht="12.75">
      <c r="Q81" s="61"/>
    </row>
    <row r="82" s="60" customFormat="1" ht="12.75">
      <c r="Q82" s="61"/>
    </row>
    <row r="83" s="60" customFormat="1" ht="12.75">
      <c r="Q83" s="61"/>
    </row>
    <row r="84" s="60" customFormat="1" ht="12.75">
      <c r="Q84" s="61"/>
    </row>
    <row r="85" s="60" customFormat="1" ht="12.75">
      <c r="Q85" s="61"/>
    </row>
    <row r="86" s="60" customFormat="1" ht="12.75">
      <c r="Q86" s="61"/>
    </row>
    <row r="87" s="60" customFormat="1" ht="12.75">
      <c r="Q87" s="61"/>
    </row>
    <row r="88" s="60" customFormat="1" ht="12.75">
      <c r="Q88" s="61"/>
    </row>
    <row r="89" s="60" customFormat="1" ht="12.75">
      <c r="Q89" s="61"/>
    </row>
    <row r="90" s="60" customFormat="1" ht="12.75">
      <c r="Q90" s="61"/>
    </row>
    <row r="91" s="60" customFormat="1" ht="12.75">
      <c r="Q91" s="61"/>
    </row>
    <row r="92" s="60" customFormat="1" ht="12.75">
      <c r="Q92" s="61"/>
    </row>
    <row r="93" s="60" customFormat="1" ht="12.75">
      <c r="Q93" s="61"/>
    </row>
    <row r="94" s="60" customFormat="1" ht="12.75">
      <c r="Q94" s="61"/>
    </row>
    <row r="95" s="60" customFormat="1" ht="12.75">
      <c r="Q95" s="61"/>
    </row>
    <row r="96" s="60" customFormat="1" ht="12.75">
      <c r="Q96" s="61"/>
    </row>
    <row r="97" s="60" customFormat="1" ht="12.75">
      <c r="Q97" s="61"/>
    </row>
    <row r="98" s="60" customFormat="1" ht="12.75">
      <c r="Q98" s="61"/>
    </row>
    <row r="99" s="60" customFormat="1" ht="12.75">
      <c r="Q99" s="61"/>
    </row>
    <row r="100" s="60" customFormat="1" ht="12.75">
      <c r="Q100" s="61"/>
    </row>
    <row r="101" s="60" customFormat="1" ht="12.75">
      <c r="Q101" s="61"/>
    </row>
    <row r="102" s="60" customFormat="1" ht="12.75">
      <c r="Q102" s="61"/>
    </row>
    <row r="103" s="60" customFormat="1" ht="12.75">
      <c r="Q103" s="61"/>
    </row>
    <row r="104" s="60" customFormat="1" ht="12.75">
      <c r="Q104" s="61"/>
    </row>
    <row r="105" s="60" customFormat="1" ht="12.75">
      <c r="Q105" s="61"/>
    </row>
    <row r="106" s="60" customFormat="1" ht="12.75">
      <c r="Q106" s="61"/>
    </row>
    <row r="107" s="60" customFormat="1" ht="12.75">
      <c r="Q107" s="61"/>
    </row>
    <row r="108" s="60" customFormat="1" ht="12.75">
      <c r="Q108" s="61"/>
    </row>
    <row r="109" s="60" customFormat="1" ht="12.75">
      <c r="Q109" s="61"/>
    </row>
    <row r="110" s="60" customFormat="1" ht="12.75">
      <c r="Q110" s="61"/>
    </row>
    <row r="111" s="60" customFormat="1" ht="12.75">
      <c r="Q111" s="61"/>
    </row>
    <row r="112" s="60" customFormat="1" ht="12.75">
      <c r="Q112" s="61"/>
    </row>
    <row r="113" s="60" customFormat="1" ht="12.75">
      <c r="Q113" s="61"/>
    </row>
    <row r="114" s="60" customFormat="1" ht="12.75">
      <c r="Q114" s="61"/>
    </row>
    <row r="172" ht="12.75">
      <c r="B172" s="1" t="s">
        <v>81</v>
      </c>
    </row>
    <row r="211" ht="12.75">
      <c r="B211" s="1">
        <f>+T4</f>
        <v>0</v>
      </c>
    </row>
  </sheetData>
  <mergeCells count="31">
    <mergeCell ref="A36:T36"/>
    <mergeCell ref="A27:T27"/>
    <mergeCell ref="A54:B54"/>
    <mergeCell ref="A51:D51"/>
    <mergeCell ref="A53:B53"/>
    <mergeCell ref="T3:T6"/>
    <mergeCell ref="Q5:Q6"/>
    <mergeCell ref="R5:R6"/>
    <mergeCell ref="Q3:R4"/>
    <mergeCell ref="S3:S6"/>
    <mergeCell ref="Q50:R50"/>
    <mergeCell ref="Q49:R49"/>
    <mergeCell ref="Q26:R26"/>
    <mergeCell ref="P3:P6"/>
    <mergeCell ref="H5:H6"/>
    <mergeCell ref="A16:T16"/>
    <mergeCell ref="K5:K6"/>
    <mergeCell ref="J5:J6"/>
    <mergeCell ref="L3:L4"/>
    <mergeCell ref="F3:K4"/>
    <mergeCell ref="F5:F6"/>
    <mergeCell ref="G5:G6"/>
    <mergeCell ref="I5:I6"/>
    <mergeCell ref="A1:N1"/>
    <mergeCell ref="A2:N2"/>
    <mergeCell ref="A3:A6"/>
    <mergeCell ref="B3:B6"/>
    <mergeCell ref="C3:C6"/>
    <mergeCell ref="D3:D6"/>
    <mergeCell ref="E3:E6"/>
    <mergeCell ref="L5:L6"/>
  </mergeCells>
  <printOptions/>
  <pageMargins left="0.7875" right="0.7875" top="1.025" bottom="1.025" header="0.7875" footer="0.7875"/>
  <pageSetup firstPageNumber="1" useFirstPageNumber="1" fitToHeight="20" horizontalDpi="600" verticalDpi="600" orientation="landscape" paperSize="9" scale="32" r:id="rId1"/>
  <headerFooter alignWithMargins="0">
    <oddHeader>&amp;C&amp;A</oddHeader>
    <oddFooter>&amp;CСтраница &amp;P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2017-07-14T15:13:42Z</cp:lastPrinted>
  <dcterms:created xsi:type="dcterms:W3CDTF">2013-04-03T05:49:44Z</dcterms:created>
  <dcterms:modified xsi:type="dcterms:W3CDTF">2017-07-14T15:22:16Z</dcterms:modified>
  <cp:category/>
  <cp:version/>
  <cp:contentType/>
  <cp:contentStatus/>
</cp:coreProperties>
</file>